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inek\Desktop\"/>
    </mc:Choice>
  </mc:AlternateContent>
  <xr:revisionPtr revIDLastSave="0" documentId="8_{00F259EF-352A-4B91-BD9D-B53530E41840}" xr6:coauthVersionLast="47" xr6:coauthVersionMax="47" xr10:uidLastSave="{00000000-0000-0000-0000-000000000000}"/>
  <bookViews>
    <workbookView xWindow="-120" yWindow="-120" windowWidth="21840" windowHeight="13140"/>
  </bookViews>
  <sheets>
    <sheet name="WFH" sheetId="1" r:id="rId1"/>
  </sheets>
  <externalReferences>
    <externalReference r:id="rId2"/>
    <externalReference r:id="rId3"/>
  </externalReferences>
  <definedNames>
    <definedName name="Paragraphs">[1]InvoiceParas!$B$12:$B$66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E74" i="1"/>
  <c r="G74" i="1" s="1"/>
  <c r="E73" i="1"/>
  <c r="G73" i="1" s="1"/>
  <c r="I73" i="1" s="1"/>
  <c r="E72" i="1"/>
  <c r="G72" i="1" s="1"/>
  <c r="I72" i="1" s="1"/>
  <c r="E71" i="1"/>
  <c r="G71" i="1" s="1"/>
  <c r="I71" i="1" s="1"/>
  <c r="E70" i="1"/>
  <c r="G70" i="1" s="1"/>
  <c r="I70" i="1" s="1"/>
  <c r="F69" i="1"/>
  <c r="E69" i="1"/>
  <c r="G69" i="1" s="1"/>
  <c r="I69" i="1" s="1"/>
  <c r="I67" i="1"/>
  <c r="I62" i="1"/>
  <c r="I61" i="1"/>
  <c r="I60" i="1"/>
  <c r="I59" i="1"/>
  <c r="I58" i="1"/>
  <c r="I57" i="1"/>
  <c r="I63" i="1" s="1"/>
  <c r="C41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14" i="1"/>
  <c r="E41" i="1" s="1"/>
  <c r="I77" i="1" l="1"/>
  <c r="G75" i="1"/>
  <c r="I74" i="1"/>
  <c r="I75" i="1" s="1"/>
</calcChain>
</file>

<file path=xl/sharedStrings.xml><?xml version="1.0" encoding="utf-8"?>
<sst xmlns="http://schemas.openxmlformats.org/spreadsheetml/2006/main" count="80" uniqueCount="70">
  <si>
    <t>Working From Home Deduction</t>
  </si>
  <si>
    <t>Client Name:</t>
  </si>
  <si>
    <t>Client code:</t>
  </si>
  <si>
    <t>Year ended:</t>
  </si>
  <si>
    <t>ATO Working from home guidance:</t>
  </si>
  <si>
    <t>Working from home expenses | Australian Taxation Office (ato.gov.au)</t>
  </si>
  <si>
    <t>Fixed rate of method for home running expenses from 1 July 2022</t>
  </si>
  <si>
    <t>A</t>
  </si>
  <si>
    <t>B</t>
  </si>
  <si>
    <t>C</t>
  </si>
  <si>
    <t>D</t>
  </si>
  <si>
    <t>Date</t>
  </si>
  <si>
    <t>Total number of hours WFH</t>
  </si>
  <si>
    <t>Cents / Hr</t>
  </si>
  <si>
    <t>Fixed rate deduction</t>
  </si>
  <si>
    <t>01/07/2022 - 28/02/2023</t>
  </si>
  <si>
    <t>Estimate / client approximation of hours in this period is acceptable:</t>
  </si>
  <si>
    <t>Total hours worked from home:</t>
  </si>
  <si>
    <t>From 01/03/2023:</t>
  </si>
  <si>
    <t>Substantiation required:</t>
  </si>
  <si>
    <t>Diary or listing of calendar entries by day is required to substantiate WFH claim.</t>
  </si>
  <si>
    <t>Copy of one electricty/gas bill in the name of taxpayer to substantiate incurring of expense.</t>
  </si>
  <si>
    <t>Claim for depreciable assets is available under this method.  Update asset schedule as required.</t>
  </si>
  <si>
    <r>
      <t>Do not claim</t>
    </r>
    <r>
      <rPr>
        <sz val="10"/>
        <color rgb="FF000000"/>
        <rFont val="Arial"/>
        <family val="2"/>
      </rPr>
      <t xml:space="preserve"> for days that you are on annual or personal leave.</t>
    </r>
  </si>
  <si>
    <t>Week ending:</t>
  </si>
  <si>
    <t>1/03/2023 - 04/03/2023:</t>
  </si>
  <si>
    <t>Total fixed rate WFH claim:</t>
  </si>
  <si>
    <t>Actual cost method</t>
  </si>
  <si>
    <t>Substantiation required - ATO Guidance:</t>
  </si>
  <si>
    <t>To claim your work from home expenses using actual costs, you must keep:</t>
  </si>
  <si>
    <t>Either a record showing:</t>
  </si>
  <si>
    <t>1. the number of actual hours you work from home during the entire income year - for example, a timesheet or spreadsheet, or</t>
  </si>
  <si>
    <t>2. continuous 4-week period that represents your usual pattern of working at home - for example, a diary.</t>
  </si>
  <si>
    <t>You must also keep records that show:</t>
  </si>
  <si>
    <t>the additional running expenses you incurred while working from home, such as receipts, bills and other documents</t>
  </si>
  <si>
    <t>how you worked out the amount of your deduction.</t>
  </si>
  <si>
    <t>Type of expense</t>
  </si>
  <si>
    <t>Cost for the income year</t>
  </si>
  <si>
    <t>Deductible % 
(i.e., percentage relating to income producing activities)</t>
  </si>
  <si>
    <t>Deduction</t>
  </si>
  <si>
    <t>Phone</t>
  </si>
  <si>
    <t>Internet</t>
  </si>
  <si>
    <t>Heating &amp; Cooling 01/07/2022 - 28/02/2023 (old method):</t>
  </si>
  <si>
    <t>Electricity</t>
  </si>
  <si>
    <t>Gas</t>
  </si>
  <si>
    <t>Other</t>
  </si>
  <si>
    <t>Total to 28 February 2023 - Actual Method:</t>
  </si>
  <si>
    <t>Heating &amp; Cooling 
01/03/2023-30/06/2023 
(new rules):</t>
  </si>
  <si>
    <t>E</t>
  </si>
  <si>
    <t>F</t>
  </si>
  <si>
    <t>^Ave kw or mj per hour</t>
  </si>
  <si>
    <t>*Ave cost per hour per kw/mj</t>
  </si>
  <si>
    <t>Cost per hour per device</t>
  </si>
  <si>
    <t xml:space="preserve">Hours used for device </t>
  </si>
  <si>
    <t>Cost for 4 week diary period</t>
  </si>
  <si>
    <t>Costs 1 March through 30 June</t>
  </si>
  <si>
    <t>Average usage measured from electricity or gas bill or usage device</t>
  </si>
  <si>
    <t>Average cost per electricity bill</t>
  </si>
  <si>
    <t>Power consumption per hour of each device</t>
  </si>
  <si>
    <t>Based on 4 week diary</t>
  </si>
  <si>
    <t>wks</t>
  </si>
  <si>
    <t>Devices</t>
  </si>
  <si>
    <t>Example:</t>
  </si>
  <si>
    <t>Electronic Heating or Cooling</t>
  </si>
  <si>
    <t>Gas Heating or Cooling</t>
  </si>
  <si>
    <t>Home PC</t>
  </si>
  <si>
    <t>Laptop</t>
  </si>
  <si>
    <t>Monitor</t>
  </si>
  <si>
    <t>Total to 1 March - 30 June 2023 - Actual Method:</t>
  </si>
  <si>
    <t>Total Home Office Claim using Actual Method for 2023FY: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</si>
</sst>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[$$-C09]* #,##0.00&quot; &quot;;&quot;-&quot;[$$-C09]* #,##0.00&quot; &quot;;&quot; &quot;[$$-C09]* &quot;-&quot;#&quot; &quot;;&quot; &quot;@&quot; &quot;"/>
    <numFmt numFmtId="165" formatCode="&quot; &quot;&quot;$&quot;* #,##0.00&quot; &quot;;&quot; &quot;&quot;$&quot;* &quot;(&quot;#,##0.00&quot;)&quot;;&quot; &quot;&quot;$&quot;* &quot;-&quot;#&quot; &quot;;&quot; &quot;@&quot; &quot;"/>
    <numFmt numFmtId="166" formatCode="&quot; &quot;* #,##0.00&quot; &quot;;&quot; &quot;* &quot;(&quot;#,##0.00&quot;)&quot;;&quot; &quot;* &quot;-&quot;#&quot; &quot;;&quot; &quot;@&quot; &quot;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FFFFFF"/>
      <name val="Arial"/>
      <family val="2"/>
    </font>
    <font>
      <b/>
      <sz val="20"/>
      <color rgb="FF000000"/>
      <name val="Arial"/>
      <family val="2"/>
    </font>
    <font>
      <sz val="12"/>
      <color rgb="FF000000"/>
      <name val="Arial"/>
      <family val="2"/>
    </font>
    <font>
      <sz val="10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</font>
    <font>
      <u/>
      <sz val="10"/>
      <color rgb="FF00000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0"/>
      <color rgb="FF333333"/>
      <name val="Arial"/>
      <family val="2"/>
    </font>
    <font>
      <i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BDBDB"/>
        <bgColor rgb="FFDBDBDB"/>
      </patternFill>
    </fill>
    <fill>
      <patternFill patternType="solid">
        <fgColor rgb="FFF2F2F2"/>
        <bgColor rgb="FFF2F2F2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4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center" wrapText="1"/>
      <protection locked="0"/>
    </xf>
    <xf numFmtId="0" fontId="7" fillId="0" borderId="0" xfId="4" applyFont="1" applyFill="1" applyAlignment="1" applyProtection="1"/>
    <xf numFmtId="0" fontId="3" fillId="0" borderId="0" xfId="4" applyFont="1" applyFill="1" applyAlignment="1" applyProtection="1"/>
    <xf numFmtId="0" fontId="3" fillId="0" borderId="0" xfId="4" applyFont="1" applyFill="1" applyAlignment="1" applyProtection="1">
      <alignment horizontal="center"/>
    </xf>
    <xf numFmtId="0" fontId="8" fillId="0" borderId="0" xfId="4" applyFont="1" applyFill="1" applyAlignment="1" applyProtection="1">
      <alignment horizontal="center"/>
    </xf>
    <xf numFmtId="0" fontId="3" fillId="0" borderId="0" xfId="4" applyFont="1" applyFill="1" applyAlignment="1" applyProtection="1">
      <alignment horizontal="left"/>
    </xf>
    <xf numFmtId="0" fontId="3" fillId="0" borderId="1" xfId="4" applyFont="1" applyFill="1" applyBorder="1" applyAlignment="1" applyProtection="1">
      <alignment horizontal="center"/>
    </xf>
    <xf numFmtId="0" fontId="9" fillId="0" borderId="2" xfId="4" applyFont="1" applyFill="1" applyBorder="1" applyAlignment="1" applyProtection="1">
      <protection locked="0"/>
    </xf>
    <xf numFmtId="0" fontId="10" fillId="0" borderId="2" xfId="4" applyFont="1" applyFill="1" applyBorder="1" applyAlignment="1" applyProtection="1">
      <protection locked="0"/>
    </xf>
    <xf numFmtId="0" fontId="2" fillId="0" borderId="0" xfId="3" applyFont="1" applyAlignment="1"/>
    <xf numFmtId="0" fontId="10" fillId="0" borderId="2" xfId="4" applyFont="1" applyFill="1" applyBorder="1" applyAlignment="1" applyProtection="1">
      <alignment horizontal="center"/>
      <protection locked="0"/>
    </xf>
    <xf numFmtId="0" fontId="9" fillId="0" borderId="0" xfId="4" applyFont="1" applyFill="1" applyAlignment="1" applyProtection="1">
      <protection locked="0"/>
    </xf>
    <xf numFmtId="0" fontId="10" fillId="0" borderId="0" xfId="4" applyFont="1" applyFill="1" applyAlignment="1" applyProtection="1">
      <protection locked="0"/>
    </xf>
    <xf numFmtId="0" fontId="10" fillId="0" borderId="0" xfId="4" applyFont="1" applyFill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3" fillId="0" borderId="0" xfId="4" applyFont="1" applyFill="1" applyAlignment="1" applyProtection="1">
      <alignment horizontal="center"/>
      <protection locked="0"/>
    </xf>
    <xf numFmtId="0" fontId="12" fillId="0" borderId="0" xfId="4" applyFont="1" applyFill="1" applyAlignment="1" applyProtection="1"/>
    <xf numFmtId="0" fontId="3" fillId="0" borderId="0" xfId="4" applyFont="1" applyFill="1" applyAlignment="1" applyProtection="1">
      <alignment horizontal="center" wrapText="1"/>
      <protection locked="0"/>
    </xf>
    <xf numFmtId="0" fontId="3" fillId="0" borderId="0" xfId="4" applyFont="1" applyFill="1" applyAlignment="1" applyProtection="1">
      <alignment horizontal="center" wrapText="1"/>
    </xf>
    <xf numFmtId="0" fontId="13" fillId="3" borderId="3" xfId="0" applyFont="1" applyFill="1" applyBorder="1" applyAlignment="1">
      <alignment wrapText="1"/>
    </xf>
    <xf numFmtId="0" fontId="13" fillId="3" borderId="4" xfId="0" applyFont="1" applyFill="1" applyBorder="1" applyAlignment="1">
      <alignment horizontal="center"/>
    </xf>
    <xf numFmtId="165" fontId="3" fillId="0" borderId="0" xfId="2" applyFont="1"/>
    <xf numFmtId="0" fontId="3" fillId="0" borderId="0" xfId="4" applyFont="1" applyFill="1" applyAlignment="1" applyProtection="1">
      <alignment vertical="top"/>
      <protection locked="0"/>
    </xf>
    <xf numFmtId="0" fontId="11" fillId="2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165" fontId="3" fillId="0" borderId="0" xfId="2" applyFont="1" applyAlignment="1">
      <alignment vertical="top"/>
    </xf>
    <xf numFmtId="0" fontId="3" fillId="0" borderId="0" xfId="4" applyFont="1" applyFill="1" applyAlignment="1" applyProtection="1">
      <alignment vertical="top"/>
    </xf>
    <xf numFmtId="0" fontId="3" fillId="0" borderId="0" xfId="4" applyFont="1" applyFill="1" applyAlignment="1" applyProtection="1">
      <protection locked="0"/>
    </xf>
    <xf numFmtId="0" fontId="14" fillId="2" borderId="4" xfId="0" applyFont="1" applyFill="1" applyBorder="1"/>
    <xf numFmtId="14" fontId="3" fillId="0" borderId="0" xfId="4" applyNumberFormat="1" applyFont="1" applyFill="1" applyAlignment="1" applyProtection="1">
      <alignment horizontal="center"/>
      <protection locked="0"/>
    </xf>
    <xf numFmtId="2" fontId="14" fillId="4" borderId="4" xfId="0" applyNumberFormat="1" applyFont="1" applyFill="1" applyBorder="1" applyAlignment="1">
      <alignment horizontal="center"/>
    </xf>
    <xf numFmtId="164" fontId="11" fillId="5" borderId="4" xfId="5" applyNumberFormat="1" applyFont="1" applyFill="1" applyBorder="1" applyAlignment="1">
      <alignment horizontal="center" vertical="center"/>
    </xf>
    <xf numFmtId="0" fontId="12" fillId="0" borderId="0" xfId="4" applyFont="1" applyFill="1" applyAlignment="1" applyProtection="1">
      <protection locked="0"/>
    </xf>
    <xf numFmtId="165" fontId="3" fillId="0" borderId="0" xfId="2" applyFont="1" applyAlignment="1" applyProtection="1">
      <alignment horizontal="center"/>
      <protection locked="0"/>
    </xf>
    <xf numFmtId="14" fontId="12" fillId="0" borderId="0" xfId="4" applyNumberFormat="1" applyFont="1" applyFill="1" applyAlignment="1" applyProtection="1">
      <alignment horizontal="left"/>
      <protection locked="0"/>
    </xf>
    <xf numFmtId="14" fontId="3" fillId="0" borderId="0" xfId="4" applyNumberFormat="1" applyFont="1" applyFill="1" applyAlignment="1" applyProtection="1">
      <alignment horizontal="left"/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10" fillId="0" borderId="0" xfId="4" applyFont="1" applyFill="1" applyAlignment="1" applyProtection="1">
      <alignment horizontal="left"/>
      <protection locked="0"/>
    </xf>
    <xf numFmtId="2" fontId="3" fillId="0" borderId="2" xfId="4" applyNumberFormat="1" applyFont="1" applyFill="1" applyBorder="1" applyAlignment="1" applyProtection="1">
      <alignment horizontal="center"/>
      <protection locked="0"/>
    </xf>
    <xf numFmtId="164" fontId="11" fillId="5" borderId="5" xfId="5" applyNumberFormat="1" applyFont="1" applyFill="1" applyBorder="1" applyAlignment="1">
      <alignment horizontal="center" vertical="center"/>
    </xf>
    <xf numFmtId="165" fontId="1" fillId="0" borderId="0" xfId="2"/>
    <xf numFmtId="0" fontId="15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14" fontId="3" fillId="0" borderId="0" xfId="4" applyNumberFormat="1" applyFont="1" applyFill="1" applyAlignment="1" applyProtection="1">
      <protection locked="0"/>
    </xf>
    <xf numFmtId="0" fontId="11" fillId="2" borderId="0" xfId="0" applyFont="1" applyFill="1" applyAlignment="1">
      <alignment horizontal="left"/>
    </xf>
    <xf numFmtId="0" fontId="16" fillId="2" borderId="8" xfId="0" applyFont="1" applyFill="1" applyBorder="1" applyAlignment="1">
      <alignment horizontal="left" wrapText="1"/>
    </xf>
    <xf numFmtId="164" fontId="14" fillId="0" borderId="8" xfId="5" applyNumberFormat="1" applyFont="1" applyFill="1" applyBorder="1" applyAlignment="1">
      <alignment horizontal="center"/>
    </xf>
    <xf numFmtId="10" fontId="14" fillId="0" borderId="8" xfId="5" applyNumberFormat="1" applyFont="1" applyFill="1" applyBorder="1" applyAlignment="1">
      <alignment horizontal="center"/>
    </xf>
    <xf numFmtId="10" fontId="14" fillId="0" borderId="0" xfId="5" applyNumberFormat="1" applyFont="1" applyFill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3" fillId="0" borderId="0" xfId="4" applyFont="1" applyFill="1" applyAlignment="1" applyProtection="1">
      <alignment horizontal="center" vertical="top" wrapText="1"/>
      <protection locked="0"/>
    </xf>
    <xf numFmtId="0" fontId="18" fillId="0" borderId="0" xfId="0" applyFont="1" applyAlignment="1">
      <alignment horizontal="center" vertical="top" wrapText="1"/>
    </xf>
    <xf numFmtId="0" fontId="3" fillId="0" borderId="0" xfId="4" applyFont="1" applyFill="1" applyAlignment="1" applyProtection="1">
      <alignment horizontal="center" vertical="top" wrapText="1"/>
    </xf>
    <xf numFmtId="0" fontId="19" fillId="0" borderId="0" xfId="0" applyFont="1"/>
    <xf numFmtId="0" fontId="20" fillId="0" borderId="0" xfId="0" applyFont="1" applyAlignment="1">
      <alignment horizontal="center" vertical="top" wrapText="1"/>
    </xf>
    <xf numFmtId="0" fontId="21" fillId="0" borderId="0" xfId="4" applyFont="1" applyFill="1" applyAlignment="1" applyProtection="1">
      <alignment vertical="top"/>
    </xf>
    <xf numFmtId="166" fontId="21" fillId="0" borderId="0" xfId="1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21" fillId="0" borderId="0" xfId="4" applyFont="1" applyFill="1" applyAlignment="1" applyProtection="1">
      <alignment horizontal="right"/>
      <protection locked="0"/>
    </xf>
    <xf numFmtId="0" fontId="20" fillId="0" borderId="0" xfId="0" applyFont="1"/>
    <xf numFmtId="0" fontId="20" fillId="4" borderId="0" xfId="0" applyFont="1" applyFill="1"/>
    <xf numFmtId="165" fontId="20" fillId="4" borderId="0" xfId="2" applyFont="1" applyFill="1"/>
    <xf numFmtId="165" fontId="20" fillId="0" borderId="0" xfId="2" applyFont="1"/>
    <xf numFmtId="166" fontId="20" fillId="4" borderId="0" xfId="1" applyFont="1" applyFill="1"/>
    <xf numFmtId="0" fontId="21" fillId="0" borderId="0" xfId="4" applyFont="1" applyFill="1" applyAlignment="1" applyProtection="1"/>
    <xf numFmtId="165" fontId="21" fillId="0" borderId="0" xfId="4" applyNumberFormat="1" applyFont="1" applyFill="1" applyAlignment="1" applyProtection="1"/>
    <xf numFmtId="0" fontId="0" fillId="4" borderId="0" xfId="0" applyFill="1"/>
    <xf numFmtId="165" fontId="1" fillId="4" borderId="0" xfId="2" applyFill="1"/>
    <xf numFmtId="166" fontId="1" fillId="4" borderId="0" xfId="1" applyFill="1"/>
    <xf numFmtId="165" fontId="3" fillId="0" borderId="0" xfId="4" applyNumberFormat="1" applyFont="1" applyFill="1" applyAlignment="1" applyProtection="1"/>
    <xf numFmtId="166" fontId="3" fillId="4" borderId="0" xfId="1" applyFont="1" applyFill="1"/>
    <xf numFmtId="165" fontId="1" fillId="0" borderId="2" xfId="2" applyBorder="1"/>
    <xf numFmtId="0" fontId="22" fillId="0" borderId="0" xfId="4" applyFont="1" applyFill="1" applyAlignment="1" applyProtection="1"/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 wrapText="1"/>
    </xf>
    <xf numFmtId="0" fontId="0" fillId="4" borderId="4" xfId="0" applyFill="1" applyBorder="1"/>
    <xf numFmtId="164" fontId="14" fillId="5" borderId="4" xfId="5" applyNumberFormat="1" applyFont="1" applyFill="1" applyBorder="1" applyAlignment="1">
      <alignment horizontal="center"/>
    </xf>
    <xf numFmtId="164" fontId="14" fillId="5" borderId="9" xfId="5" applyNumberFormat="1" applyFont="1" applyFill="1" applyBorder="1" applyAlignment="1">
      <alignment horizontal="center"/>
    </xf>
    <xf numFmtId="164" fontId="14" fillId="5" borderId="5" xfId="5" applyNumberFormat="1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3" fillId="3" borderId="1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0" fontId="10" fillId="0" borderId="0" xfId="4" applyFont="1" applyFill="1" applyAlignment="1" applyProtection="1">
      <alignment horizontal="center" vertical="top" wrapText="1"/>
    </xf>
    <xf numFmtId="164" fontId="3" fillId="0" borderId="13" xfId="4" applyNumberFormat="1" applyFont="1" applyFill="1" applyBorder="1" applyAlignment="1" applyProtection="1">
      <alignment horizontal="center"/>
    </xf>
  </cellXfs>
  <cellStyles count="6">
    <cellStyle name="Comma" xfId="1" builtinId="3" customBuiltin="1"/>
    <cellStyle name="Currency" xfId="2" builtinId="4" customBuiltin="1"/>
    <cellStyle name="Hyperlink" xfId="3"/>
    <cellStyle name="Normal" xfId="0" builtinId="0" customBuiltin="1"/>
    <cellStyle name="Normal 2" xfId="4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M-FS\personal$\Users\rhysp\AppData\Local\Lindenhouse%20Software%20Ltd\CabiBond.net\temp\search\2470290-2%20(2023%20Salary%20Workpapers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ysp/AppData/Local/Lindenhouse%20Software%20Ltd/CabiBond.net/temp/search/2470290-2%20(2023%20Salary%20Workpapers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oicePar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_Sheet"/>
      <sheetName val="Instruction_Sheet_-_Group"/>
      <sheetName val="InvoiceParas"/>
      <sheetName val="Scanning"/>
      <sheetName val="Salary_Breakdown"/>
      <sheetName val="vlookup_for_Breakdown"/>
      <sheetName val="Query_Sheet"/>
      <sheetName val="WFH"/>
      <sheetName val="Dividends"/>
      <sheetName val="Share_Purchase"/>
      <sheetName val="RentalProperty"/>
      <sheetName val="zzRentalProperty"/>
      <sheetName val="OLD_Rental_Property"/>
      <sheetName val="Medical_Expenses"/>
      <sheetName val="Property_Purchase"/>
      <sheetName val="PropertySale"/>
      <sheetName val="BASMonthly"/>
      <sheetName val="GeneralWorkSheet"/>
      <sheetName val="DepnElections"/>
      <sheetName val="zzInstruction_Sheet"/>
      <sheetName val="General_Work_Sheet"/>
    </sheetNames>
    <sheetDataSet>
      <sheetData sheetId="0"/>
      <sheetData sheetId="1"/>
      <sheetData sheetId="2">
        <row r="12">
          <cell r="B12" t="str">
            <v>Add Free Text</v>
          </cell>
        </row>
      </sheetData>
      <sheetData sheetId="3"/>
      <sheetData sheetId="4">
        <row r="3">
          <cell r="C3">
            <v>0</v>
          </cell>
        </row>
        <row r="4">
          <cell r="C4">
            <v>0</v>
          </cell>
        </row>
        <row r="5">
          <cell r="C5">
            <v>2023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to.gov.au/individuals/income-deductions-offsets-and-records/deductions-you-can-claim/working-from-home-expens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DD7EE"/>
    <pageSetUpPr fitToPage="1"/>
  </sheetPr>
  <dimension ref="A1:J78"/>
  <sheetViews>
    <sheetView tabSelected="1" workbookViewId="0"/>
  </sheetViews>
  <sheetFormatPr defaultRowHeight="12.75" x14ac:dyDescent="0.2"/>
  <cols>
    <col min="1" max="1" width="11.85546875" style="6" bestFit="1" customWidth="1"/>
    <col min="2" max="2" width="30.140625" style="6" customWidth="1"/>
    <col min="3" max="5" width="17.85546875" style="7" customWidth="1"/>
    <col min="6" max="6" width="11.85546875" style="6" customWidth="1"/>
    <col min="7" max="7" width="9.140625" style="6" customWidth="1"/>
    <col min="8" max="8" width="8.140625" style="6" customWidth="1"/>
    <col min="9" max="9" width="11.7109375" style="6" bestFit="1" customWidth="1"/>
    <col min="10" max="10" width="5" style="6" bestFit="1" customWidth="1"/>
    <col min="11" max="11" width="9.140625" style="6" customWidth="1"/>
    <col min="12" max="16384" width="9.140625" style="6"/>
  </cols>
  <sheetData>
    <row r="1" spans="1:7" s="5" customFormat="1" ht="26.25" x14ac:dyDescent="0.4">
      <c r="A1" s="1" t="s">
        <v>0</v>
      </c>
      <c r="B1"/>
      <c r="C1" s="2"/>
      <c r="D1" s="3"/>
      <c r="E1" s="4"/>
    </row>
    <row r="2" spans="1:7" ht="8.1" customHeight="1" x14ac:dyDescent="0.2">
      <c r="D2" s="8"/>
    </row>
    <row r="3" spans="1:7" ht="13.5" customHeight="1" x14ac:dyDescent="0.2">
      <c r="A3" s="6" t="s">
        <v>1</v>
      </c>
      <c r="B3" s="9">
        <f>[2]Salary_Breakdown!C3</f>
        <v>0</v>
      </c>
      <c r="D3" s="8"/>
    </row>
    <row r="4" spans="1:7" ht="13.5" customHeight="1" x14ac:dyDescent="0.2">
      <c r="A4" s="6" t="s">
        <v>2</v>
      </c>
      <c r="B4" s="9">
        <f>[2]Salary_Breakdown!C4</f>
        <v>0</v>
      </c>
      <c r="D4" s="8"/>
    </row>
    <row r="5" spans="1:7" ht="13.5" customHeight="1" x14ac:dyDescent="0.2">
      <c r="A5" s="6" t="s">
        <v>3</v>
      </c>
      <c r="B5" s="9">
        <f>[2]Salary_Breakdown!C5</f>
        <v>2023</v>
      </c>
      <c r="D5" s="8"/>
    </row>
    <row r="6" spans="1:7" ht="4.1500000000000004" customHeight="1" x14ac:dyDescent="0.2">
      <c r="C6" s="10"/>
    </row>
    <row r="7" spans="1:7" ht="15" x14ac:dyDescent="0.25">
      <c r="A7" s="11" t="s">
        <v>4</v>
      </c>
      <c r="B7" s="12"/>
      <c r="C7" s="13" t="s">
        <v>5</v>
      </c>
      <c r="D7" s="14"/>
      <c r="E7" s="14"/>
    </row>
    <row r="8" spans="1:7" ht="15" x14ac:dyDescent="0.25">
      <c r="A8" s="15"/>
      <c r="B8" s="16"/>
      <c r="C8" s="13"/>
      <c r="D8" s="17"/>
      <c r="E8" s="17"/>
    </row>
    <row r="9" spans="1:7" ht="15" customHeight="1" x14ac:dyDescent="0.2">
      <c r="A9" s="18">
        <v>1</v>
      </c>
      <c r="B9" s="19" t="s">
        <v>6</v>
      </c>
      <c r="C9" s="20"/>
      <c r="D9" s="20"/>
      <c r="E9" s="20"/>
    </row>
    <row r="10" spans="1:7" x14ac:dyDescent="0.2">
      <c r="A10" s="21"/>
      <c r="B10" s="22"/>
      <c r="C10" s="23"/>
      <c r="D10" s="22"/>
      <c r="E10" s="20"/>
    </row>
    <row r="11" spans="1:7" ht="15" customHeight="1" x14ac:dyDescent="0.2">
      <c r="B11" s="24" t="s">
        <v>7</v>
      </c>
      <c r="C11" s="25" t="s">
        <v>8</v>
      </c>
      <c r="D11" s="25" t="s">
        <v>9</v>
      </c>
      <c r="E11" s="25" t="s">
        <v>10</v>
      </c>
      <c r="F11" s="26"/>
      <c r="G11" s="26"/>
    </row>
    <row r="12" spans="1:7" s="31" customFormat="1" ht="30" customHeight="1" x14ac:dyDescent="0.25">
      <c r="A12" s="27"/>
      <c r="B12" s="28" t="s">
        <v>11</v>
      </c>
      <c r="C12" s="29" t="s">
        <v>12</v>
      </c>
      <c r="D12" s="29" t="s">
        <v>13</v>
      </c>
      <c r="E12" s="29" t="s">
        <v>14</v>
      </c>
      <c r="F12" s="30"/>
      <c r="G12" s="30"/>
    </row>
    <row r="13" spans="1:7" ht="15" customHeight="1" x14ac:dyDescent="0.2">
      <c r="A13" s="32"/>
      <c r="B13" s="33" t="s">
        <v>15</v>
      </c>
      <c r="C13" s="9" t="s">
        <v>16</v>
      </c>
    </row>
    <row r="14" spans="1:7" ht="15" customHeight="1" x14ac:dyDescent="0.2">
      <c r="A14" s="32"/>
      <c r="B14" s="34" t="s">
        <v>17</v>
      </c>
      <c r="C14" s="35"/>
      <c r="D14" s="36">
        <v>0.67</v>
      </c>
      <c r="E14" s="36">
        <f>C14*D14</f>
        <v>0</v>
      </c>
    </row>
    <row r="15" spans="1:7" ht="15" customHeight="1" x14ac:dyDescent="0.2">
      <c r="A15" s="37"/>
      <c r="B15" s="34"/>
      <c r="C15" s="20"/>
      <c r="D15" s="38"/>
      <c r="E15" s="20"/>
    </row>
    <row r="16" spans="1:7" ht="15" customHeight="1" x14ac:dyDescent="0.2">
      <c r="A16" s="32"/>
      <c r="B16" s="39" t="s">
        <v>18</v>
      </c>
      <c r="C16" s="21" t="s">
        <v>19</v>
      </c>
      <c r="D16" s="38"/>
      <c r="E16" s="20"/>
    </row>
    <row r="17" spans="1:5" ht="15" customHeight="1" x14ac:dyDescent="0.2">
      <c r="A17" s="32"/>
      <c r="B17" s="40"/>
      <c r="C17" s="41" t="s">
        <v>20</v>
      </c>
      <c r="D17" s="38"/>
      <c r="E17" s="20"/>
    </row>
    <row r="18" spans="1:5" ht="15" customHeight="1" x14ac:dyDescent="0.2">
      <c r="A18" s="32"/>
      <c r="B18" s="40"/>
      <c r="C18" s="41" t="s">
        <v>21</v>
      </c>
      <c r="D18" s="38"/>
      <c r="E18" s="20"/>
    </row>
    <row r="19" spans="1:5" ht="15" customHeight="1" x14ac:dyDescent="0.2">
      <c r="A19" s="32"/>
      <c r="B19" s="40"/>
      <c r="C19" s="41" t="s">
        <v>22</v>
      </c>
      <c r="D19" s="38"/>
      <c r="E19" s="20"/>
    </row>
    <row r="20" spans="1:5" ht="15" customHeight="1" x14ac:dyDescent="0.2">
      <c r="A20" s="32"/>
      <c r="B20" s="40"/>
      <c r="C20" s="42" t="s">
        <v>23</v>
      </c>
      <c r="D20" s="38"/>
      <c r="E20" s="20"/>
    </row>
    <row r="21" spans="1:5" ht="15" customHeight="1" x14ac:dyDescent="0.2">
      <c r="A21" s="32"/>
      <c r="B21" s="40" t="s">
        <v>24</v>
      </c>
      <c r="C21" s="41"/>
      <c r="D21" s="38"/>
      <c r="E21" s="20"/>
    </row>
    <row r="22" spans="1:5" ht="15" customHeight="1" x14ac:dyDescent="0.2">
      <c r="A22" s="32"/>
      <c r="B22" s="40" t="s">
        <v>25</v>
      </c>
      <c r="C22" s="35"/>
      <c r="D22" s="36">
        <v>0.67</v>
      </c>
      <c r="E22" s="36">
        <f t="shared" ref="E22:E39" si="0">C22*D22</f>
        <v>0</v>
      </c>
    </row>
    <row r="23" spans="1:5" ht="15" customHeight="1" x14ac:dyDescent="0.2">
      <c r="A23" s="32"/>
      <c r="B23" s="40">
        <v>44996</v>
      </c>
      <c r="C23" s="35"/>
      <c r="D23" s="36">
        <v>0.67</v>
      </c>
      <c r="E23" s="36">
        <f t="shared" si="0"/>
        <v>0</v>
      </c>
    </row>
    <row r="24" spans="1:5" ht="15" customHeight="1" x14ac:dyDescent="0.2">
      <c r="A24" s="32"/>
      <c r="B24" s="40">
        <v>45003</v>
      </c>
      <c r="C24" s="35"/>
      <c r="D24" s="36">
        <v>0.67</v>
      </c>
      <c r="E24" s="36">
        <f t="shared" si="0"/>
        <v>0</v>
      </c>
    </row>
    <row r="25" spans="1:5" ht="15" customHeight="1" x14ac:dyDescent="0.2">
      <c r="A25" s="32"/>
      <c r="B25" s="40">
        <v>45010</v>
      </c>
      <c r="C25" s="35"/>
      <c r="D25" s="36">
        <v>0.67</v>
      </c>
      <c r="E25" s="36">
        <f t="shared" si="0"/>
        <v>0</v>
      </c>
    </row>
    <row r="26" spans="1:5" ht="15" customHeight="1" x14ac:dyDescent="0.2">
      <c r="A26" s="32"/>
      <c r="B26" s="40">
        <v>45017</v>
      </c>
      <c r="C26" s="35"/>
      <c r="D26" s="36">
        <v>0.67</v>
      </c>
      <c r="E26" s="36">
        <f t="shared" si="0"/>
        <v>0</v>
      </c>
    </row>
    <row r="27" spans="1:5" ht="15" customHeight="1" x14ac:dyDescent="0.2">
      <c r="A27" s="32"/>
      <c r="B27" s="40">
        <v>45024</v>
      </c>
      <c r="C27" s="35"/>
      <c r="D27" s="36">
        <v>0.67</v>
      </c>
      <c r="E27" s="36">
        <f t="shared" si="0"/>
        <v>0</v>
      </c>
    </row>
    <row r="28" spans="1:5" ht="15" customHeight="1" x14ac:dyDescent="0.2">
      <c r="A28" s="32"/>
      <c r="B28" s="40">
        <v>45031</v>
      </c>
      <c r="C28" s="35"/>
      <c r="D28" s="36">
        <v>0.67</v>
      </c>
      <c r="E28" s="36">
        <f t="shared" si="0"/>
        <v>0</v>
      </c>
    </row>
    <row r="29" spans="1:5" ht="15" customHeight="1" x14ac:dyDescent="0.2">
      <c r="A29" s="32"/>
      <c r="B29" s="40">
        <v>45038</v>
      </c>
      <c r="C29" s="35"/>
      <c r="D29" s="36">
        <v>0.67</v>
      </c>
      <c r="E29" s="36">
        <f t="shared" si="0"/>
        <v>0</v>
      </c>
    </row>
    <row r="30" spans="1:5" ht="15" customHeight="1" x14ac:dyDescent="0.2">
      <c r="A30" s="32"/>
      <c r="B30" s="40">
        <v>45045</v>
      </c>
      <c r="C30" s="35"/>
      <c r="D30" s="36">
        <v>0.67</v>
      </c>
      <c r="E30" s="36">
        <f t="shared" si="0"/>
        <v>0</v>
      </c>
    </row>
    <row r="31" spans="1:5" ht="15" customHeight="1" x14ac:dyDescent="0.2">
      <c r="A31" s="32"/>
      <c r="B31" s="40">
        <v>45052</v>
      </c>
      <c r="C31" s="35"/>
      <c r="D31" s="36">
        <v>0.67</v>
      </c>
      <c r="E31" s="36">
        <f t="shared" si="0"/>
        <v>0</v>
      </c>
    </row>
    <row r="32" spans="1:5" ht="15" customHeight="1" x14ac:dyDescent="0.2">
      <c r="A32" s="32"/>
      <c r="B32" s="40">
        <v>45059</v>
      </c>
      <c r="C32" s="35"/>
      <c r="D32" s="36">
        <v>0.67</v>
      </c>
      <c r="E32" s="36">
        <f t="shared" si="0"/>
        <v>0</v>
      </c>
    </row>
    <row r="33" spans="1:6" ht="15" customHeight="1" x14ac:dyDescent="0.2">
      <c r="A33" s="32"/>
      <c r="B33" s="40">
        <v>45066</v>
      </c>
      <c r="C33" s="35"/>
      <c r="D33" s="36">
        <v>0.67</v>
      </c>
      <c r="E33" s="36">
        <f t="shared" si="0"/>
        <v>0</v>
      </c>
    </row>
    <row r="34" spans="1:6" ht="15" customHeight="1" x14ac:dyDescent="0.2">
      <c r="A34" s="32"/>
      <c r="B34" s="40">
        <v>45073</v>
      </c>
      <c r="C34" s="35"/>
      <c r="D34" s="36">
        <v>0.67</v>
      </c>
      <c r="E34" s="36">
        <f t="shared" si="0"/>
        <v>0</v>
      </c>
    </row>
    <row r="35" spans="1:6" ht="15" customHeight="1" x14ac:dyDescent="0.2">
      <c r="A35" s="32"/>
      <c r="B35" s="40">
        <v>45080</v>
      </c>
      <c r="C35" s="35"/>
      <c r="D35" s="36">
        <v>0.67</v>
      </c>
      <c r="E35" s="36">
        <f t="shared" si="0"/>
        <v>0</v>
      </c>
    </row>
    <row r="36" spans="1:6" ht="15" customHeight="1" x14ac:dyDescent="0.2">
      <c r="A36" s="32"/>
      <c r="B36" s="40">
        <v>45087</v>
      </c>
      <c r="C36" s="35"/>
      <c r="D36" s="36">
        <v>0.67</v>
      </c>
      <c r="E36" s="36">
        <f t="shared" si="0"/>
        <v>0</v>
      </c>
    </row>
    <row r="37" spans="1:6" ht="15" customHeight="1" x14ac:dyDescent="0.2">
      <c r="A37" s="32"/>
      <c r="B37" s="40">
        <v>45094</v>
      </c>
      <c r="C37" s="35"/>
      <c r="D37" s="36">
        <v>0.67</v>
      </c>
      <c r="E37" s="36">
        <f t="shared" si="0"/>
        <v>0</v>
      </c>
    </row>
    <row r="38" spans="1:6" ht="15" customHeight="1" x14ac:dyDescent="0.2">
      <c r="A38" s="32"/>
      <c r="B38" s="40">
        <v>45101</v>
      </c>
      <c r="C38" s="35"/>
      <c r="D38" s="36">
        <v>0.67</v>
      </c>
      <c r="E38" s="36">
        <f t="shared" si="0"/>
        <v>0</v>
      </c>
    </row>
    <row r="39" spans="1:6" ht="15" customHeight="1" x14ac:dyDescent="0.2">
      <c r="A39" s="32"/>
      <c r="B39" s="40">
        <v>45107</v>
      </c>
      <c r="C39" s="35"/>
      <c r="D39" s="36">
        <v>0.67</v>
      </c>
      <c r="E39" s="36">
        <f t="shared" si="0"/>
        <v>0</v>
      </c>
    </row>
    <row r="40" spans="1:6" ht="15" customHeight="1" x14ac:dyDescent="0.2">
      <c r="A40" s="32"/>
      <c r="B40" s="34"/>
      <c r="C40" s="20"/>
      <c r="D40" s="20"/>
      <c r="E40" s="20"/>
    </row>
    <row r="41" spans="1:6" ht="15" customHeight="1" x14ac:dyDescent="0.2">
      <c r="A41" s="32"/>
      <c r="B41" s="40" t="s">
        <v>26</v>
      </c>
      <c r="C41" s="43">
        <f>C14+(SUM(C22:C39))</f>
        <v>0</v>
      </c>
      <c r="D41" s="20"/>
      <c r="E41" s="44">
        <f>E14+(SUM(E22:E39))</f>
        <v>0</v>
      </c>
    </row>
    <row r="42" spans="1:6" ht="15" customHeight="1" x14ac:dyDescent="0.2">
      <c r="A42" s="32"/>
      <c r="B42" s="34"/>
      <c r="C42" s="20"/>
      <c r="D42" s="20"/>
      <c r="E42" s="20"/>
    </row>
    <row r="43" spans="1:6" ht="15" customHeight="1" x14ac:dyDescent="0.2">
      <c r="A43" s="18">
        <v>2</v>
      </c>
      <c r="B43" s="19" t="s">
        <v>27</v>
      </c>
      <c r="C43" s="20"/>
      <c r="D43" s="20"/>
      <c r="E43" s="20"/>
    </row>
    <row r="44" spans="1:6" ht="15" customHeight="1" x14ac:dyDescent="0.2">
      <c r="A44" s="32"/>
      <c r="B44" s="21" t="s">
        <v>28</v>
      </c>
      <c r="C44" s="20"/>
      <c r="D44" s="20"/>
      <c r="E44" s="20"/>
    </row>
    <row r="45" spans="1:6" ht="6" customHeight="1" x14ac:dyDescent="0.25">
      <c r="A45" s="32"/>
      <c r="B45"/>
      <c r="C45"/>
      <c r="D45"/>
      <c r="E45"/>
      <c r="F45" s="45"/>
    </row>
    <row r="46" spans="1:6" ht="15" customHeight="1" x14ac:dyDescent="0.2">
      <c r="A46" s="32"/>
      <c r="B46" s="46" t="s">
        <v>29</v>
      </c>
      <c r="C46" s="20"/>
      <c r="D46" s="20"/>
      <c r="E46" s="20"/>
    </row>
    <row r="47" spans="1:6" ht="15" customHeight="1" x14ac:dyDescent="0.2">
      <c r="A47" s="32"/>
      <c r="B47" s="46" t="s">
        <v>30</v>
      </c>
      <c r="C47" s="20"/>
      <c r="D47" s="20"/>
      <c r="E47" s="20"/>
    </row>
    <row r="48" spans="1:6" ht="15" customHeight="1" x14ac:dyDescent="0.2">
      <c r="A48" s="32"/>
      <c r="B48" s="46" t="s">
        <v>31</v>
      </c>
      <c r="C48" s="20"/>
      <c r="D48" s="20"/>
      <c r="E48" s="20"/>
    </row>
    <row r="49" spans="1:10" x14ac:dyDescent="0.2">
      <c r="B49" s="46" t="s">
        <v>32</v>
      </c>
    </row>
    <row r="50" spans="1:10" ht="5.45" customHeight="1" x14ac:dyDescent="0.2">
      <c r="B50" s="47"/>
    </row>
    <row r="51" spans="1:10" x14ac:dyDescent="0.2">
      <c r="B51" s="48" t="s">
        <v>33</v>
      </c>
    </row>
    <row r="52" spans="1:10" x14ac:dyDescent="0.2">
      <c r="B52" s="46" t="s">
        <v>34</v>
      </c>
    </row>
    <row r="53" spans="1:10" x14ac:dyDescent="0.2">
      <c r="B53" s="46" t="s">
        <v>35</v>
      </c>
    </row>
    <row r="54" spans="1:10" ht="15" customHeight="1" x14ac:dyDescent="0.2">
      <c r="A54" s="32"/>
      <c r="B54" s="49"/>
      <c r="C54" s="20"/>
      <c r="D54" s="20"/>
      <c r="E54" s="20"/>
    </row>
    <row r="55" spans="1:10" ht="15" customHeight="1" x14ac:dyDescent="0.2">
      <c r="A55" s="32"/>
      <c r="B55" s="79" t="s">
        <v>7</v>
      </c>
      <c r="C55" s="79"/>
      <c r="D55" s="79"/>
      <c r="E55" s="79" t="s">
        <v>8</v>
      </c>
      <c r="F55" s="79"/>
      <c r="G55" s="80" t="s">
        <v>9</v>
      </c>
      <c r="H55" s="80"/>
      <c r="I55" s="81" t="s">
        <v>10</v>
      </c>
      <c r="J55" s="81"/>
    </row>
    <row r="56" spans="1:10" ht="55.9" customHeight="1" x14ac:dyDescent="0.2">
      <c r="A56" s="32"/>
      <c r="B56" s="82" t="s">
        <v>36</v>
      </c>
      <c r="C56" s="82"/>
      <c r="D56" s="82"/>
      <c r="E56" s="83" t="s">
        <v>37</v>
      </c>
      <c r="F56" s="83"/>
      <c r="G56" s="83" t="s">
        <v>38</v>
      </c>
      <c r="H56" s="83"/>
      <c r="I56" s="83" t="s">
        <v>39</v>
      </c>
      <c r="J56" s="83"/>
    </row>
    <row r="57" spans="1:10" ht="15" customHeight="1" x14ac:dyDescent="0.25">
      <c r="A57" s="32"/>
      <c r="B57" s="84" t="s">
        <v>40</v>
      </c>
      <c r="C57" s="84"/>
      <c r="D57" s="84"/>
      <c r="E57" s="85"/>
      <c r="F57" s="85"/>
      <c r="G57" s="85"/>
      <c r="H57" s="85"/>
      <c r="I57" s="86">
        <f t="shared" ref="I57:I62" si="1">E57*G57</f>
        <v>0</v>
      </c>
      <c r="J57" s="86"/>
    </row>
    <row r="58" spans="1:10" ht="15" customHeight="1" x14ac:dyDescent="0.25">
      <c r="A58" s="32"/>
      <c r="B58" s="84" t="s">
        <v>41</v>
      </c>
      <c r="C58" s="84"/>
      <c r="D58" s="84"/>
      <c r="E58" s="85"/>
      <c r="F58" s="85"/>
      <c r="G58" s="85"/>
      <c r="H58" s="85"/>
      <c r="I58" s="86">
        <f t="shared" si="1"/>
        <v>0</v>
      </c>
      <c r="J58" s="86"/>
    </row>
    <row r="59" spans="1:10" ht="15" customHeight="1" x14ac:dyDescent="0.25">
      <c r="A59" s="32"/>
      <c r="B59" s="50" t="s">
        <v>42</v>
      </c>
      <c r="C59" s="51"/>
      <c r="D59" s="51"/>
      <c r="E59" s="85"/>
      <c r="F59" s="85"/>
      <c r="G59" s="85"/>
      <c r="H59" s="85"/>
      <c r="I59" s="86">
        <f t="shared" si="1"/>
        <v>0</v>
      </c>
      <c r="J59" s="86"/>
    </row>
    <row r="60" spans="1:10" ht="15" customHeight="1" x14ac:dyDescent="0.25">
      <c r="A60" s="32"/>
      <c r="B60" s="84" t="s">
        <v>43</v>
      </c>
      <c r="C60" s="84"/>
      <c r="D60" s="84"/>
      <c r="E60" s="85"/>
      <c r="F60" s="85"/>
      <c r="G60" s="85"/>
      <c r="H60" s="85"/>
      <c r="I60" s="86">
        <f t="shared" si="1"/>
        <v>0</v>
      </c>
      <c r="J60" s="86"/>
    </row>
    <row r="61" spans="1:10" ht="15" customHeight="1" x14ac:dyDescent="0.25">
      <c r="A61" s="32"/>
      <c r="B61" s="84" t="s">
        <v>44</v>
      </c>
      <c r="C61" s="84"/>
      <c r="D61" s="84"/>
      <c r="E61" s="85"/>
      <c r="F61" s="85"/>
      <c r="G61" s="85"/>
      <c r="H61" s="85"/>
      <c r="I61" s="86">
        <f t="shared" si="1"/>
        <v>0</v>
      </c>
      <c r="J61" s="86"/>
    </row>
    <row r="62" spans="1:10" ht="15" customHeight="1" x14ac:dyDescent="0.25">
      <c r="A62" s="32"/>
      <c r="B62" s="84" t="s">
        <v>45</v>
      </c>
      <c r="C62" s="84"/>
      <c r="D62" s="84"/>
      <c r="E62" s="85"/>
      <c r="F62" s="85"/>
      <c r="G62" s="85"/>
      <c r="H62" s="85"/>
      <c r="I62" s="87">
        <f t="shared" si="1"/>
        <v>0</v>
      </c>
      <c r="J62" s="87"/>
    </row>
    <row r="63" spans="1:10" ht="15" customHeight="1" x14ac:dyDescent="0.2">
      <c r="A63" s="32"/>
      <c r="B63" s="32" t="s">
        <v>46</v>
      </c>
      <c r="C63" s="51"/>
      <c r="D63" s="51"/>
      <c r="E63" s="51"/>
      <c r="F63" s="51"/>
      <c r="G63" s="51"/>
      <c r="H63" s="51"/>
      <c r="I63" s="88">
        <f>SUM(I57:I62)</f>
        <v>0</v>
      </c>
      <c r="J63" s="88"/>
    </row>
    <row r="64" spans="1:10" ht="15" customHeight="1" x14ac:dyDescent="0.2">
      <c r="A64" s="32"/>
      <c r="B64" s="32"/>
      <c r="C64" s="51"/>
      <c r="D64" s="51"/>
      <c r="E64" s="52"/>
      <c r="F64" s="52"/>
      <c r="G64" s="53"/>
      <c r="H64" s="54"/>
    </row>
    <row r="65" spans="1:10" ht="15" customHeight="1" x14ac:dyDescent="0.2">
      <c r="A65" s="32"/>
      <c r="B65" s="89" t="s">
        <v>47</v>
      </c>
      <c r="C65" s="55" t="s">
        <v>7</v>
      </c>
      <c r="D65" s="55" t="s">
        <v>8</v>
      </c>
      <c r="E65" s="55" t="s">
        <v>9</v>
      </c>
      <c r="F65" s="55" t="s">
        <v>10</v>
      </c>
      <c r="G65" s="90" t="s">
        <v>48</v>
      </c>
      <c r="H65" s="90"/>
      <c r="I65" s="91" t="s">
        <v>49</v>
      </c>
      <c r="J65" s="91"/>
    </row>
    <row r="66" spans="1:10" s="58" customFormat="1" ht="30" customHeight="1" x14ac:dyDescent="0.25">
      <c r="A66" s="56"/>
      <c r="B66" s="89"/>
      <c r="C66" s="57" t="s">
        <v>50</v>
      </c>
      <c r="D66" s="57" t="s">
        <v>51</v>
      </c>
      <c r="E66" s="57" t="s">
        <v>52</v>
      </c>
      <c r="F66" s="57" t="s">
        <v>53</v>
      </c>
      <c r="G66" s="92" t="s">
        <v>54</v>
      </c>
      <c r="H66" s="92"/>
      <c r="I66" s="92" t="s">
        <v>55</v>
      </c>
      <c r="J66" s="92"/>
    </row>
    <row r="67" spans="1:10" ht="66" customHeight="1" x14ac:dyDescent="0.25">
      <c r="A67" s="32"/>
      <c r="B67" s="59"/>
      <c r="C67" s="60" t="s">
        <v>56</v>
      </c>
      <c r="D67" s="60" t="s">
        <v>57</v>
      </c>
      <c r="E67" s="60" t="s">
        <v>58</v>
      </c>
      <c r="F67" s="60" t="s">
        <v>59</v>
      </c>
      <c r="G67" s="61">
        <v>4</v>
      </c>
      <c r="H67" s="61" t="s">
        <v>60</v>
      </c>
      <c r="I67" s="62">
        <f>17+(2/7)</f>
        <v>17.285714285714285</v>
      </c>
      <c r="J67" s="61" t="s">
        <v>60</v>
      </c>
    </row>
    <row r="68" spans="1:10" ht="15" x14ac:dyDescent="0.2">
      <c r="A68" s="32"/>
      <c r="B68" s="63" t="s">
        <v>61</v>
      </c>
      <c r="C68" s="60"/>
      <c r="D68" s="60"/>
      <c r="E68" s="60"/>
      <c r="F68" s="60"/>
      <c r="G68" s="61"/>
      <c r="H68" s="61"/>
      <c r="I68" s="62"/>
      <c r="J68" s="61"/>
    </row>
    <row r="69" spans="1:10" ht="15" customHeight="1" x14ac:dyDescent="0.25">
      <c r="A69" s="64" t="s">
        <v>62</v>
      </c>
      <c r="B69" s="65" t="s">
        <v>63</v>
      </c>
      <c r="C69" s="66">
        <v>1.5</v>
      </c>
      <c r="D69" s="67">
        <v>0.32</v>
      </c>
      <c r="E69" s="68">
        <f t="shared" ref="E69:E74" si="2">+C69*D69</f>
        <v>0.48</v>
      </c>
      <c r="F69" s="69">
        <f>30*4</f>
        <v>120</v>
      </c>
      <c r="G69" s="68">
        <f t="shared" ref="G69:G74" si="3">E69*F69</f>
        <v>57.599999999999994</v>
      </c>
      <c r="H69" s="70"/>
      <c r="I69" s="71">
        <f t="shared" ref="I69:I74" si="4">G69/$G$67*$I$67</f>
        <v>248.91428571428568</v>
      </c>
    </row>
    <row r="70" spans="1:10" ht="15" customHeight="1" x14ac:dyDescent="0.25">
      <c r="A70" s="32"/>
      <c r="B70" t="s">
        <v>64</v>
      </c>
      <c r="C70" s="72"/>
      <c r="D70" s="73"/>
      <c r="E70" s="45">
        <f t="shared" si="2"/>
        <v>0</v>
      </c>
      <c r="F70" s="74"/>
      <c r="G70" s="45">
        <f t="shared" si="3"/>
        <v>0</v>
      </c>
      <c r="I70" s="75">
        <f t="shared" si="4"/>
        <v>0</v>
      </c>
    </row>
    <row r="71" spans="1:10" ht="15" customHeight="1" x14ac:dyDescent="0.25">
      <c r="A71" s="32"/>
      <c r="B71" t="s">
        <v>65</v>
      </c>
      <c r="C71" s="72"/>
      <c r="D71" s="73"/>
      <c r="E71" s="45">
        <f t="shared" si="2"/>
        <v>0</v>
      </c>
      <c r="F71" s="76"/>
      <c r="G71" s="45">
        <f t="shared" si="3"/>
        <v>0</v>
      </c>
      <c r="I71" s="75">
        <f t="shared" si="4"/>
        <v>0</v>
      </c>
    </row>
    <row r="72" spans="1:10" ht="15" customHeight="1" x14ac:dyDescent="0.25">
      <c r="A72" s="32"/>
      <c r="B72" t="s">
        <v>66</v>
      </c>
      <c r="C72" s="72"/>
      <c r="D72" s="73"/>
      <c r="E72" s="45">
        <f t="shared" si="2"/>
        <v>0</v>
      </c>
      <c r="F72" s="76"/>
      <c r="G72" s="45">
        <f t="shared" si="3"/>
        <v>0</v>
      </c>
      <c r="I72" s="75">
        <f t="shared" si="4"/>
        <v>0</v>
      </c>
    </row>
    <row r="73" spans="1:10" ht="15" customHeight="1" x14ac:dyDescent="0.25">
      <c r="A73" s="32"/>
      <c r="B73" t="s">
        <v>67</v>
      </c>
      <c r="C73" s="72"/>
      <c r="D73" s="73"/>
      <c r="E73" s="45">
        <f t="shared" si="2"/>
        <v>0</v>
      </c>
      <c r="F73" s="76"/>
      <c r="G73" s="45">
        <f t="shared" si="3"/>
        <v>0</v>
      </c>
      <c r="I73" s="75">
        <f t="shared" si="4"/>
        <v>0</v>
      </c>
    </row>
    <row r="74" spans="1:10" ht="15" customHeight="1" x14ac:dyDescent="0.25">
      <c r="A74" s="32"/>
      <c r="B74" t="s">
        <v>45</v>
      </c>
      <c r="C74" s="72"/>
      <c r="D74" s="73"/>
      <c r="E74" s="45">
        <f t="shared" si="2"/>
        <v>0</v>
      </c>
      <c r="F74" s="76"/>
      <c r="G74" s="45">
        <f t="shared" si="3"/>
        <v>0</v>
      </c>
      <c r="I74" s="75">
        <f t="shared" si="4"/>
        <v>0</v>
      </c>
    </row>
    <row r="75" spans="1:10" ht="15" customHeight="1" x14ac:dyDescent="0.25">
      <c r="A75" s="32"/>
      <c r="B75" s="32" t="s">
        <v>68</v>
      </c>
      <c r="C75"/>
      <c r="D75"/>
      <c r="E75"/>
      <c r="G75" s="77">
        <f>+G74+G72+G69</f>
        <v>57.599999999999994</v>
      </c>
      <c r="I75" s="77">
        <f>+I74+I72+I69</f>
        <v>248.91428571428568</v>
      </c>
    </row>
    <row r="77" spans="1:10" ht="15" thickBot="1" x14ac:dyDescent="0.25">
      <c r="B77" s="78" t="s">
        <v>69</v>
      </c>
      <c r="I77" s="93">
        <f>I63+I75</f>
        <v>248.91428571428568</v>
      </c>
      <c r="J77" s="93"/>
    </row>
    <row r="78" spans="1:10" ht="13.5" thickTop="1" x14ac:dyDescent="0.2"/>
  </sheetData>
  <mergeCells count="38">
    <mergeCell ref="I77:J77"/>
    <mergeCell ref="I63:J63"/>
    <mergeCell ref="B65:B66"/>
    <mergeCell ref="G65:H65"/>
    <mergeCell ref="I65:J65"/>
    <mergeCell ref="G66:H66"/>
    <mergeCell ref="I66:J66"/>
    <mergeCell ref="B61:D61"/>
    <mergeCell ref="E61:F61"/>
    <mergeCell ref="G61:H61"/>
    <mergeCell ref="I61:J61"/>
    <mergeCell ref="B62:D62"/>
    <mergeCell ref="E62:F62"/>
    <mergeCell ref="G62:H62"/>
    <mergeCell ref="I62:J62"/>
    <mergeCell ref="E59:F59"/>
    <mergeCell ref="G59:H59"/>
    <mergeCell ref="I59:J59"/>
    <mergeCell ref="B60:D60"/>
    <mergeCell ref="E60:F60"/>
    <mergeCell ref="G60:H60"/>
    <mergeCell ref="I60:J60"/>
    <mergeCell ref="B57:D57"/>
    <mergeCell ref="E57:F57"/>
    <mergeCell ref="G57:H57"/>
    <mergeCell ref="I57:J57"/>
    <mergeCell ref="B58:D58"/>
    <mergeCell ref="E58:F58"/>
    <mergeCell ref="G58:H58"/>
    <mergeCell ref="I58:J58"/>
    <mergeCell ref="B55:D55"/>
    <mergeCell ref="E55:F55"/>
    <mergeCell ref="G55:H55"/>
    <mergeCell ref="I55:J55"/>
    <mergeCell ref="B56:D56"/>
    <mergeCell ref="E56:F56"/>
    <mergeCell ref="G56:H56"/>
    <mergeCell ref="I56:J56"/>
  </mergeCells>
  <hyperlinks>
    <hyperlink ref="C7" r:id="rId1" location="Choosingamethodtocalculateyourclaim"/>
  </hyperlinks>
  <printOptions horizontalCentered="1"/>
  <pageMargins left="0.31496062992126012" right="0.31496062992126012" top="0.35433070866141764" bottom="0.35433070866141764" header="0.31496062992126012" footer="0.3149606299212601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WFH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Rhys Pedler</dc:creator>
  <cp:lastModifiedBy>Christine Kearton</cp:lastModifiedBy>
  <dcterms:created xsi:type="dcterms:W3CDTF">2023-07-24T04:48:38Z</dcterms:created>
  <dcterms:modified xsi:type="dcterms:W3CDTF">2023-07-24T22:09:48Z</dcterms:modified>
</cp:coreProperties>
</file>